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est1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<sst xmlns="http://schemas.openxmlformats.org/spreadsheetml/2006/main" count="44" uniqueCount="37">
  <si>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1.</t>
  </si>
  <si>
    <t>A</t>
  </si>
  <si>
    <t>B</t>
  </si>
  <si>
    <t>C</t>
  </si>
  <si>
    <t>D</t>
  </si>
  <si>
    <t>2.</t>
  </si>
  <si>
    <t>3.</t>
  </si>
  <si>
    <t>4.</t>
  </si>
  <si>
    <t>Hodnocení</t>
  </si>
  <si>
    <t>Řešení</t>
  </si>
  <si>
    <t>Celkový počet bodů:</t>
  </si>
  <si>
    <t>Hodnocení:</t>
  </si>
  <si>
    <t>Test1 - množiny     M-0-B</t>
  </si>
  <si>
    <r>
      <t>7Ì</t>
    </r>
    <r>
      <rPr>
        <sz val="12"/>
        <rFont val="Arial CE"/>
        <family val="2"/>
      </rPr>
      <t>A</t>
    </r>
  </si>
  <si>
    <r>
      <t>7</t>
    </r>
    <r>
      <rPr>
        <sz val="12"/>
        <rFont val="Symbol"/>
        <family val="1"/>
      </rPr>
      <t>Ï</t>
    </r>
    <r>
      <rPr>
        <sz val="12"/>
        <rFont val="Arial CE"/>
        <family val="2"/>
      </rPr>
      <t>B</t>
    </r>
  </si>
  <si>
    <t>Který ze zápisů nám oznamuje, že číslo 7 leží v množině   B?</t>
  </si>
  <si>
    <r>
      <t>7Î</t>
    </r>
    <r>
      <rPr>
        <sz val="12"/>
        <rFont val="Arial CE"/>
        <family val="2"/>
      </rPr>
      <t>A</t>
    </r>
  </si>
  <si>
    <t>7ÎB</t>
  </si>
  <si>
    <t>Který ze zápisů nám oznamuje, že průnik množiny  A   a   B
je prázdná množina?</t>
  </si>
  <si>
    <r>
      <t>A</t>
    </r>
    <r>
      <rPr>
        <sz val="12"/>
        <rFont val="Symbol"/>
        <family val="1"/>
      </rPr>
      <t>Ç</t>
    </r>
    <r>
      <rPr>
        <sz val="12"/>
        <rFont val="Arial CE"/>
        <family val="2"/>
      </rPr>
      <t xml:space="preserve">B = </t>
    </r>
    <r>
      <rPr>
        <sz val="12"/>
        <rFont val="Symbol"/>
        <family val="1"/>
      </rPr>
      <t>{ }</t>
    </r>
  </si>
  <si>
    <r>
      <t>A</t>
    </r>
    <r>
      <rPr>
        <sz val="12"/>
        <rFont val="Symbol"/>
        <family val="1"/>
      </rPr>
      <t>È</t>
    </r>
    <r>
      <rPr>
        <sz val="12"/>
        <rFont val="Arial"/>
        <family val="2"/>
      </rPr>
      <t>B=</t>
    </r>
    <r>
      <rPr>
        <sz val="12"/>
        <rFont val="Symbol"/>
        <family val="1"/>
      </rPr>
      <t>Æ</t>
    </r>
  </si>
  <si>
    <t>AÌB=Æ</t>
  </si>
  <si>
    <r>
      <t>Æ</t>
    </r>
    <r>
      <rPr>
        <sz val="12"/>
        <rFont val="Arial CE"/>
        <family val="2"/>
      </rPr>
      <t>=A</t>
    </r>
    <r>
      <rPr>
        <sz val="12"/>
        <rFont val="Symbol"/>
        <family val="1"/>
      </rPr>
      <t>È</t>
    </r>
    <r>
      <rPr>
        <sz val="12"/>
        <rFont val="Arial CE"/>
        <family val="2"/>
      </rPr>
      <t>B</t>
    </r>
  </si>
  <si>
    <r>
      <t xml:space="preserve">Jsou dány množiny   A = </t>
    </r>
    <r>
      <rPr>
        <sz val="12"/>
        <rFont val="Symbol"/>
        <family val="1"/>
      </rPr>
      <t>{</t>
    </r>
    <r>
      <rPr>
        <sz val="12"/>
        <rFont val="Arial"/>
        <family val="2"/>
      </rPr>
      <t>-2;0;2</t>
    </r>
    <r>
      <rPr>
        <sz val="12"/>
        <rFont val="Symbol"/>
        <family val="1"/>
      </rPr>
      <t>}</t>
    </r>
    <r>
      <rPr>
        <sz val="12"/>
        <rFont val="Arial"/>
        <family val="2"/>
      </rPr>
      <t xml:space="preserve">   a   B = </t>
    </r>
    <r>
      <rPr>
        <sz val="12"/>
        <rFont val="Symbol"/>
        <family val="1"/>
      </rPr>
      <t>{</t>
    </r>
    <r>
      <rPr>
        <sz val="12"/>
        <rFont val="Arial"/>
        <family val="2"/>
      </rPr>
      <t>0;1;2</t>
    </r>
    <r>
      <rPr>
        <sz val="12"/>
        <rFont val="Symbol"/>
        <family val="1"/>
      </rPr>
      <t>}</t>
    </r>
    <r>
      <rPr>
        <sz val="12"/>
        <rFont val="Arial"/>
        <family val="2"/>
      </rPr>
      <t>.   Rozhodněte 
o každém z následujících tvrzení, zda je pravdivé (ANO),
nebo nepravdivé (NE).</t>
    </r>
  </si>
  <si>
    <t>ANO</t>
  </si>
  <si>
    <t>NE</t>
  </si>
  <si>
    <r>
      <t>1</t>
    </r>
    <r>
      <rPr>
        <sz val="12"/>
        <rFont val="Symbol"/>
        <family val="1"/>
      </rPr>
      <t>Î</t>
    </r>
    <r>
      <rPr>
        <sz val="12"/>
        <rFont val="Arial CE"/>
        <family val="2"/>
      </rPr>
      <t>A</t>
    </r>
  </si>
  <si>
    <r>
      <t>2</t>
    </r>
    <r>
      <rPr>
        <sz val="12"/>
        <rFont val="Symbol"/>
        <family val="1"/>
      </rPr>
      <t>Î</t>
    </r>
    <r>
      <rPr>
        <sz val="12"/>
        <rFont val="Arial CE"/>
        <family val="2"/>
      </rPr>
      <t>A</t>
    </r>
    <r>
      <rPr>
        <sz val="12"/>
        <rFont val="Symbol"/>
        <family val="1"/>
      </rPr>
      <t>Ç</t>
    </r>
    <r>
      <rPr>
        <sz val="12"/>
        <rFont val="Arial CE"/>
        <family val="2"/>
      </rPr>
      <t>B</t>
    </r>
  </si>
  <si>
    <r>
      <t xml:space="preserve"> -2</t>
    </r>
    <r>
      <rPr>
        <sz val="12"/>
        <rFont val="Symbol"/>
        <family val="1"/>
      </rPr>
      <t>Ï</t>
    </r>
    <r>
      <rPr>
        <sz val="12"/>
        <rFont val="Arial CE"/>
        <family val="2"/>
      </rPr>
      <t>A</t>
    </r>
    <r>
      <rPr>
        <sz val="12"/>
        <rFont val="Symbol"/>
        <family val="1"/>
      </rPr>
      <t>È</t>
    </r>
    <r>
      <rPr>
        <sz val="12"/>
        <rFont val="Arial CE"/>
        <family val="2"/>
      </rPr>
      <t>B</t>
    </r>
  </si>
  <si>
    <r>
      <t>A</t>
    </r>
    <r>
      <rPr>
        <sz val="12"/>
        <rFont val="Symbol"/>
        <family val="1"/>
      </rPr>
      <t>È</t>
    </r>
    <r>
      <rPr>
        <sz val="12"/>
        <rFont val="Arial CE"/>
        <family val="2"/>
      </rPr>
      <t xml:space="preserve">B = </t>
    </r>
    <r>
      <rPr>
        <sz val="12"/>
        <rFont val="Symbol"/>
        <family val="1"/>
      </rPr>
      <t>{</t>
    </r>
    <r>
      <rPr>
        <sz val="12"/>
        <rFont val="Arial CE"/>
        <family val="2"/>
      </rPr>
      <t>0;2</t>
    </r>
    <r>
      <rPr>
        <sz val="12"/>
        <rFont val="Symbol"/>
        <family val="1"/>
      </rPr>
      <t>}</t>
    </r>
  </si>
  <si>
    <t>Ve třídě je 20 studentů, ze kterých 10 umí bruslit, 8 umí lyžovat
a 2 neumí ani bruslit a ani lyžovat.</t>
  </si>
  <si>
    <t>a) Kolik studentů umí pouze bruslit?</t>
  </si>
  <si>
    <t>Výsledek:</t>
  </si>
  <si>
    <t>b) Kolik studentů umí pouze jeden sport?</t>
  </si>
  <si>
    <t>1 bod</t>
  </si>
  <si>
    <t>4 body</t>
  </si>
  <si>
    <t>z  10 bodů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</si>
</sst>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8"/>
      <name val="Arial CE"/>
      <family val="2"/>
    </font>
    <font>
      <sz val="10"/>
      <name val="Arial"/>
      <family val="0"/>
    </font>
    <font>
      <sz val="8"/>
      <color indexed="10"/>
      <name val="Arial CE"/>
      <family val="2"/>
    </font>
    <font>
      <b/>
      <sz val="16"/>
      <color indexed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2"/>
      <color indexed="10"/>
      <name val="Arial CE"/>
      <family val="2"/>
    </font>
    <font>
      <sz val="12"/>
      <name val="Arial"/>
      <family val="2"/>
    </font>
    <font>
      <sz val="12"/>
      <name val="Symbol"/>
      <family val="1"/>
    </font>
    <font>
      <b/>
      <sz val="12"/>
      <name val="Arial CE"/>
      <family val="2"/>
    </font>
    <font>
      <b/>
      <sz val="18"/>
      <color indexed="10"/>
      <name val="comic"/>
      <family val="5"/>
    </font>
    <font>
      <b/>
      <i/>
      <sz val="12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49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11" fillId="0" borderId="0" xfId="0" applyFont="1" applyAlignment="1" applyProtection="1">
      <alignment/>
      <protection hidden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 applyProtection="1">
      <alignment horizontal="center" vertical="center" textRotation="90" wrapText="1"/>
      <protection hidden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>
      <alignment horizontal="center" vertical="center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3" xfId="0" applyFont="1" applyBorder="1" applyAlignment="1">
      <alignment horizontal="left" indent="10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31</xdr:row>
      <xdr:rowOff>152400</xdr:rowOff>
    </xdr:from>
    <xdr:to>
      <xdr:col>7</xdr:col>
      <xdr:colOff>95250</xdr:colOff>
      <xdr:row>33</xdr:row>
      <xdr:rowOff>57150</xdr:rowOff>
    </xdr:to>
    <xdr:sp>
      <xdr:nvSpPr>
        <xdr:cNvPr id="1" name="Oval 75"/>
        <xdr:cNvSpPr>
          <a:spLocks/>
        </xdr:cNvSpPr>
      </xdr:nvSpPr>
      <xdr:spPr>
        <a:xfrm>
          <a:off x="2562225" y="8982075"/>
          <a:ext cx="447675" cy="400050"/>
        </a:xfrm>
        <a:prstGeom prst="ellipse">
          <a:avLst/>
        </a:prstGeom>
        <a:noFill/>
        <a:ln w="5724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showGridLines="0" tabSelected="1" workbookViewId="0" topLeftCell="A1">
      <selection activeCell="A1" sqref="A1:L1"/>
    </sheetView>
  </sheetViews>
  <sheetFormatPr defaultColWidth="9.140625" defaultRowHeight="12"/>
  <cols>
    <col min="1" max="1" width="6.7109375" style="0" customWidth="1"/>
    <col min="2" max="2" width="4.28125" style="1" customWidth="1"/>
    <col min="4" max="5" width="4.00390625" style="2" customWidth="1"/>
    <col min="6" max="6" width="6.421875" style="3" customWidth="1"/>
    <col min="13" max="14" width="0" style="0" hidden="1" customWidth="1"/>
    <col min="15" max="15" width="9.28125" style="4" customWidth="1"/>
  </cols>
  <sheetData>
    <row r="1" spans="1:15" ht="30" customHeight="1" thickBot="1">
      <c r="A1" s="42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5"/>
      <c r="N1" s="5"/>
      <c r="O1" s="5"/>
    </row>
    <row r="2" spans="4:14" ht="19.5" customHeight="1">
      <c r="D2" s="6"/>
      <c r="E2" s="6"/>
      <c r="N2" s="7"/>
    </row>
    <row r="3" spans="2:15" s="8" customFormat="1" ht="19.5" customHeight="1">
      <c r="B3" s="9" t="s">
        <v>0</v>
      </c>
      <c r="C3" s="10" t="s">
        <v>15</v>
      </c>
      <c r="D3" s="11"/>
      <c r="E3" s="11"/>
      <c r="F3" s="12"/>
      <c r="G3" s="10"/>
      <c r="H3" s="10"/>
      <c r="I3" s="10"/>
      <c r="J3" s="10"/>
      <c r="K3" s="10"/>
      <c r="L3" s="10"/>
      <c r="N3" s="13"/>
      <c r="O3" s="38" t="s">
        <v>34</v>
      </c>
    </row>
    <row r="4" spans="2:15" s="8" customFormat="1" ht="19.5" customHeight="1">
      <c r="B4" s="9"/>
      <c r="C4" s="10"/>
      <c r="D4" s="15"/>
      <c r="E4" s="17"/>
      <c r="F4" s="12" t="s">
        <v>1</v>
      </c>
      <c r="G4" s="33" t="s">
        <v>13</v>
      </c>
      <c r="H4" s="10"/>
      <c r="I4" s="10"/>
      <c r="J4" s="10"/>
      <c r="K4" s="10"/>
      <c r="L4" s="10"/>
      <c r="N4" s="13">
        <f>IF(COUNTBLANK($D$4:$D$7)=3,IF(D4="",0,0),0)</f>
        <v>0</v>
      </c>
      <c r="O4" s="14"/>
    </row>
    <row r="5" spans="2:15" s="8" customFormat="1" ht="19.5" customHeight="1">
      <c r="B5" s="9"/>
      <c r="C5" s="10"/>
      <c r="D5" s="15"/>
      <c r="E5" s="17"/>
      <c r="F5" s="12" t="s">
        <v>2</v>
      </c>
      <c r="G5" s="10" t="s">
        <v>14</v>
      </c>
      <c r="H5" s="10"/>
      <c r="I5" s="10"/>
      <c r="J5" s="10"/>
      <c r="K5" s="10"/>
      <c r="L5" s="10"/>
      <c r="N5" s="13">
        <f>IF(COUNTBLANK($D$4:$D$7)=3,IF(D5="",0,0),0)</f>
        <v>0</v>
      </c>
      <c r="O5" s="16"/>
    </row>
    <row r="6" spans="2:15" s="8" customFormat="1" ht="19.5" customHeight="1">
      <c r="B6" s="9"/>
      <c r="C6" s="10"/>
      <c r="D6" s="15"/>
      <c r="E6" s="17"/>
      <c r="F6" s="12" t="s">
        <v>3</v>
      </c>
      <c r="G6" s="33" t="s">
        <v>17</v>
      </c>
      <c r="H6" s="10"/>
      <c r="I6" s="10"/>
      <c r="J6" s="10"/>
      <c r="K6" s="10"/>
      <c r="L6" s="10"/>
      <c r="N6" s="13">
        <f>IF(COUNTBLANK($D$4:$D$7)=3,IF(D6="",0,1),0)</f>
        <v>0</v>
      </c>
      <c r="O6" s="16">
        <f>IF($D$29="","","ano")</f>
      </c>
    </row>
    <row r="7" spans="2:15" s="8" customFormat="1" ht="19.5" customHeight="1">
      <c r="B7" s="9"/>
      <c r="C7" s="10"/>
      <c r="D7" s="15"/>
      <c r="E7" s="17"/>
      <c r="F7" s="12" t="s">
        <v>4</v>
      </c>
      <c r="G7" s="33" t="s">
        <v>16</v>
      </c>
      <c r="H7" s="10"/>
      <c r="I7" s="10"/>
      <c r="J7" s="10"/>
      <c r="K7" s="10"/>
      <c r="L7" s="10"/>
      <c r="N7" s="13">
        <f>IF(COUNTBLANK($D$4:$D$7)=3,IF(D7="",0,0),0)</f>
        <v>0</v>
      </c>
      <c r="O7" s="16"/>
    </row>
    <row r="8" spans="2:15" s="8" customFormat="1" ht="19.5" customHeight="1">
      <c r="B8" s="9"/>
      <c r="C8" s="10"/>
      <c r="D8" s="11"/>
      <c r="E8" s="11"/>
      <c r="F8" s="12"/>
      <c r="G8" s="10"/>
      <c r="H8" s="10"/>
      <c r="I8" s="10"/>
      <c r="J8" s="10"/>
      <c r="K8" s="10"/>
      <c r="L8" s="10"/>
      <c r="N8" s="13"/>
      <c r="O8" s="14"/>
    </row>
    <row r="9" spans="2:17" s="8" customFormat="1" ht="34.5" customHeight="1">
      <c r="B9" s="9" t="s">
        <v>5</v>
      </c>
      <c r="C9" s="45" t="s">
        <v>18</v>
      </c>
      <c r="D9" s="45"/>
      <c r="E9" s="45"/>
      <c r="F9" s="45"/>
      <c r="G9" s="45"/>
      <c r="H9" s="45"/>
      <c r="I9" s="45"/>
      <c r="J9" s="45"/>
      <c r="K9" s="45"/>
      <c r="L9" s="45"/>
      <c r="N9" s="13"/>
      <c r="O9" s="38" t="s">
        <v>34</v>
      </c>
      <c r="Q9" s="16"/>
    </row>
    <row r="10" spans="2:14" s="8" customFormat="1" ht="19.5" customHeight="1">
      <c r="B10" s="9"/>
      <c r="C10" s="10"/>
      <c r="D10" s="15"/>
      <c r="E10" s="17"/>
      <c r="F10" s="12" t="s">
        <v>1</v>
      </c>
      <c r="G10" s="18" t="s">
        <v>20</v>
      </c>
      <c r="H10" s="10"/>
      <c r="I10" s="10"/>
      <c r="J10" s="10"/>
      <c r="K10" s="10"/>
      <c r="L10" s="10"/>
      <c r="N10" s="13">
        <f>IF(COUNTBLANK($D$10:$D$13)=3,IF(D10="",0,0),0)</f>
        <v>0</v>
      </c>
    </row>
    <row r="11" spans="2:15" s="8" customFormat="1" ht="19.5" customHeight="1">
      <c r="B11" s="9"/>
      <c r="C11" s="10"/>
      <c r="D11" s="15"/>
      <c r="E11" s="17"/>
      <c r="F11" s="12" t="s">
        <v>2</v>
      </c>
      <c r="G11" s="10" t="s">
        <v>19</v>
      </c>
      <c r="H11" s="10"/>
      <c r="I11" s="10"/>
      <c r="J11" s="10"/>
      <c r="K11" s="10"/>
      <c r="L11" s="10"/>
      <c r="N11" s="13">
        <f>IF(COUNTBLANK($D$10:$D$13)=3,IF(D11="",0,1),0)</f>
        <v>0</v>
      </c>
      <c r="O11" s="16">
        <f>IF($D$29="","","ano")</f>
      </c>
    </row>
    <row r="12" spans="2:15" s="8" customFormat="1" ht="19.5" customHeight="1">
      <c r="B12" s="9"/>
      <c r="C12" s="10"/>
      <c r="D12" s="15"/>
      <c r="E12" s="17"/>
      <c r="F12" s="12" t="s">
        <v>3</v>
      </c>
      <c r="G12" s="33" t="s">
        <v>21</v>
      </c>
      <c r="H12" s="10"/>
      <c r="I12" s="10"/>
      <c r="J12" s="10"/>
      <c r="K12" s="10"/>
      <c r="L12" s="10"/>
      <c r="N12" s="13">
        <f>IF(COUNTBLANK($D$10:$D$13)=3,IF(D12="",0,0),0)</f>
        <v>0</v>
      </c>
      <c r="O12" s="14"/>
    </row>
    <row r="13" spans="2:15" s="8" customFormat="1" ht="19.5" customHeight="1">
      <c r="B13" s="9"/>
      <c r="C13" s="10"/>
      <c r="D13" s="15"/>
      <c r="E13" s="17"/>
      <c r="F13" s="12" t="s">
        <v>4</v>
      </c>
      <c r="G13" s="33" t="s">
        <v>22</v>
      </c>
      <c r="H13" s="10"/>
      <c r="I13" s="10"/>
      <c r="J13" s="10"/>
      <c r="K13" s="10"/>
      <c r="L13" s="10"/>
      <c r="N13" s="13">
        <f>IF(COUNTBLANK($D$10:$D$13)=3,IF(D13="",0,0),0)</f>
        <v>0</v>
      </c>
      <c r="O13" s="16"/>
    </row>
    <row r="14" spans="2:15" s="8" customFormat="1" ht="19.5" customHeight="1">
      <c r="B14" s="9"/>
      <c r="C14" s="10"/>
      <c r="D14" s="17"/>
      <c r="E14" s="17"/>
      <c r="F14" s="12"/>
      <c r="G14" s="10"/>
      <c r="H14" s="10"/>
      <c r="I14" s="10"/>
      <c r="J14" s="10"/>
      <c r="K14" s="10"/>
      <c r="L14" s="10"/>
      <c r="N14" s="13"/>
      <c r="O14" s="14"/>
    </row>
    <row r="15" spans="2:15" s="8" customFormat="1" ht="54" customHeight="1">
      <c r="B15" s="9" t="s">
        <v>6</v>
      </c>
      <c r="C15" s="43" t="s">
        <v>23</v>
      </c>
      <c r="D15" s="43"/>
      <c r="E15" s="43"/>
      <c r="F15" s="43"/>
      <c r="G15" s="43"/>
      <c r="H15" s="43"/>
      <c r="I15" s="43"/>
      <c r="J15" s="43"/>
      <c r="K15" s="43"/>
      <c r="L15" s="43"/>
      <c r="N15" s="13"/>
      <c r="O15" s="38" t="s">
        <v>35</v>
      </c>
    </row>
    <row r="16" spans="2:15" s="8" customFormat="1" ht="33.75" customHeight="1">
      <c r="B16" s="9"/>
      <c r="C16" s="34"/>
      <c r="D16" s="35" t="s">
        <v>24</v>
      </c>
      <c r="E16" s="35" t="s">
        <v>25</v>
      </c>
      <c r="F16" s="34"/>
      <c r="G16" s="34"/>
      <c r="H16" s="34"/>
      <c r="I16" s="34"/>
      <c r="J16" s="34"/>
      <c r="K16" s="34"/>
      <c r="L16" s="34"/>
      <c r="N16" s="13"/>
      <c r="O16" s="14"/>
    </row>
    <row r="17" spans="2:15" s="8" customFormat="1" ht="19.5" customHeight="1">
      <c r="B17" s="9"/>
      <c r="C17" s="10"/>
      <c r="D17" s="36"/>
      <c r="E17" s="36"/>
      <c r="F17" s="12"/>
      <c r="G17" s="10" t="s">
        <v>26</v>
      </c>
      <c r="H17" s="10"/>
      <c r="I17" s="10"/>
      <c r="J17" s="10"/>
      <c r="K17" s="10"/>
      <c r="L17" s="10"/>
      <c r="N17" s="13">
        <f>IF(COUNTBLANK(D17:E17)=1,IF(E17="",0,1),0)</f>
        <v>0</v>
      </c>
      <c r="O17" s="16">
        <f>IF($D$29="","","ne")</f>
      </c>
    </row>
    <row r="18" spans="2:15" s="8" customFormat="1" ht="19.5" customHeight="1">
      <c r="B18" s="9"/>
      <c r="C18" s="10"/>
      <c r="D18" s="36"/>
      <c r="E18" s="36"/>
      <c r="F18" s="12"/>
      <c r="G18" s="10" t="s">
        <v>27</v>
      </c>
      <c r="H18" s="10"/>
      <c r="I18" s="10"/>
      <c r="J18" s="10"/>
      <c r="K18" s="10"/>
      <c r="L18" s="10"/>
      <c r="N18" s="13">
        <f>IF(COUNTBLANK(D18:E18)=1,IF(D18="",0,1),0)</f>
        <v>0</v>
      </c>
      <c r="O18" s="16">
        <f>IF($D$29="","","ano")</f>
      </c>
    </row>
    <row r="19" spans="2:15" s="8" customFormat="1" ht="19.5" customHeight="1">
      <c r="B19" s="9"/>
      <c r="C19" s="10"/>
      <c r="D19" s="36"/>
      <c r="E19" s="36"/>
      <c r="F19" s="12"/>
      <c r="G19" s="37" t="s">
        <v>28</v>
      </c>
      <c r="H19" s="10"/>
      <c r="I19" s="10"/>
      <c r="J19" s="10"/>
      <c r="K19" s="10"/>
      <c r="L19" s="10"/>
      <c r="N19" s="13">
        <f>IF(COUNTBLANK(D19:E19)=1,IF(E19="",0,1),0)</f>
        <v>0</v>
      </c>
      <c r="O19" s="16">
        <f>IF($D$29="","","ne")</f>
      </c>
    </row>
    <row r="20" spans="2:15" s="8" customFormat="1" ht="19.5" customHeight="1">
      <c r="B20" s="9"/>
      <c r="C20" s="10"/>
      <c r="D20" s="36"/>
      <c r="E20" s="36"/>
      <c r="F20" s="12"/>
      <c r="G20" s="10" t="s">
        <v>29</v>
      </c>
      <c r="H20" s="10"/>
      <c r="I20" s="10"/>
      <c r="J20" s="10"/>
      <c r="K20" s="10"/>
      <c r="L20" s="10"/>
      <c r="N20" s="13">
        <f>IF(COUNTBLANK(D20:E20)=1,IF(E20="",0,1),0)</f>
        <v>0</v>
      </c>
      <c r="O20" s="16">
        <f>IF($D$29="","","ne")</f>
      </c>
    </row>
    <row r="21" spans="2:15" s="8" customFormat="1" ht="19.5" customHeight="1">
      <c r="B21" s="9"/>
      <c r="C21" s="10"/>
      <c r="D21" s="17"/>
      <c r="E21" s="17"/>
      <c r="F21" s="12"/>
      <c r="G21" s="10"/>
      <c r="H21" s="10"/>
      <c r="I21" s="10"/>
      <c r="J21" s="10"/>
      <c r="K21" s="10"/>
      <c r="L21" s="10"/>
      <c r="N21" s="13"/>
      <c r="O21" s="14"/>
    </row>
    <row r="22" spans="2:15" s="8" customFormat="1" ht="36" customHeight="1">
      <c r="B22" s="9" t="s">
        <v>7</v>
      </c>
      <c r="C22" s="44" t="s">
        <v>30</v>
      </c>
      <c r="D22" s="44"/>
      <c r="E22" s="44"/>
      <c r="F22" s="44"/>
      <c r="G22" s="44"/>
      <c r="H22" s="44"/>
      <c r="I22" s="44"/>
      <c r="J22" s="44"/>
      <c r="K22" s="44"/>
      <c r="L22" s="44"/>
      <c r="N22" s="13"/>
      <c r="O22" s="38" t="s">
        <v>35</v>
      </c>
    </row>
    <row r="23" spans="2:15" s="8" customFormat="1" ht="19.5" customHeight="1">
      <c r="B23" s="9"/>
      <c r="C23" s="10"/>
      <c r="D23" s="40" t="s">
        <v>31</v>
      </c>
      <c r="E23" s="41"/>
      <c r="F23" s="40"/>
      <c r="G23" s="10"/>
      <c r="H23" s="10"/>
      <c r="I23" s="10"/>
      <c r="J23" s="10"/>
      <c r="K23" s="10"/>
      <c r="L23" s="10"/>
      <c r="N23" s="13"/>
      <c r="O23" s="14"/>
    </row>
    <row r="24" spans="2:15" s="8" customFormat="1" ht="19.5" customHeight="1">
      <c r="B24" s="9"/>
      <c r="C24" s="10"/>
      <c r="D24" s="41"/>
      <c r="E24" s="40" t="s">
        <v>32</v>
      </c>
      <c r="F24" s="40"/>
      <c r="G24" s="10"/>
      <c r="H24" s="39"/>
      <c r="I24" s="10"/>
      <c r="J24" s="10"/>
      <c r="K24" s="10"/>
      <c r="L24" s="10"/>
      <c r="M24" s="8">
        <v>10</v>
      </c>
      <c r="N24" s="13">
        <f>IF(H24=M24,2,0)</f>
        <v>0</v>
      </c>
      <c r="O24" s="16">
        <f>IF($D$29="","",IF(H24=M24,"ano",M24))</f>
      </c>
    </row>
    <row r="25" spans="2:15" s="8" customFormat="1" ht="19.5" customHeight="1">
      <c r="B25" s="9"/>
      <c r="C25" s="10"/>
      <c r="D25" s="40" t="s">
        <v>33</v>
      </c>
      <c r="E25" s="41"/>
      <c r="F25" s="40"/>
      <c r="G25" s="10"/>
      <c r="H25" s="10"/>
      <c r="I25" s="10"/>
      <c r="J25" s="10"/>
      <c r="K25" s="10"/>
      <c r="L25" s="10"/>
      <c r="N25" s="13"/>
      <c r="O25" s="14"/>
    </row>
    <row r="26" spans="2:15" s="8" customFormat="1" ht="19.5" customHeight="1">
      <c r="B26" s="9"/>
      <c r="C26" s="10"/>
      <c r="D26" s="40"/>
      <c r="E26" s="40" t="s">
        <v>32</v>
      </c>
      <c r="F26" s="40"/>
      <c r="G26" s="10"/>
      <c r="H26" s="39"/>
      <c r="I26" s="10"/>
      <c r="J26" s="10"/>
      <c r="K26" s="10"/>
      <c r="L26" s="10"/>
      <c r="M26" s="8">
        <v>18</v>
      </c>
      <c r="N26" s="13">
        <f>IF(H26=M26,2,0)</f>
        <v>0</v>
      </c>
      <c r="O26" s="16">
        <f>IF($D$29="","",IF(H26=M26,"ano",M26))</f>
      </c>
    </row>
    <row r="27" spans="1:15" s="8" customFormat="1" ht="19.5" customHeight="1">
      <c r="A27" s="13"/>
      <c r="B27" s="19"/>
      <c r="C27" s="20"/>
      <c r="D27" s="21"/>
      <c r="E27" s="21"/>
      <c r="F27" s="22"/>
      <c r="G27" s="20"/>
      <c r="H27" s="20"/>
      <c r="I27" s="20"/>
      <c r="J27" s="20"/>
      <c r="K27" s="20"/>
      <c r="L27" s="20"/>
      <c r="M27" s="13"/>
      <c r="N27" s="13">
        <f>SUM(N4:N26)</f>
        <v>0</v>
      </c>
      <c r="O27" s="23"/>
    </row>
    <row r="28" spans="1:15" s="8" customFormat="1" ht="19.5" customHeight="1">
      <c r="A28" s="13"/>
      <c r="B28" s="19"/>
      <c r="C28" s="20"/>
      <c r="D28" s="15"/>
      <c r="E28" s="17"/>
      <c r="F28" s="22" t="s">
        <v>8</v>
      </c>
      <c r="G28" s="20"/>
      <c r="H28" s="20"/>
      <c r="I28" s="20"/>
      <c r="J28" s="20"/>
      <c r="K28" s="20"/>
      <c r="L28" s="20"/>
      <c r="M28" s="13"/>
      <c r="N28" s="13"/>
      <c r="O28" s="23"/>
    </row>
    <row r="29" spans="1:15" s="8" customFormat="1" ht="19.5" customHeight="1">
      <c r="A29" s="13"/>
      <c r="B29" s="19"/>
      <c r="C29" s="20"/>
      <c r="D29" s="15"/>
      <c r="E29" s="17"/>
      <c r="F29" s="22" t="s">
        <v>9</v>
      </c>
      <c r="G29" s="20"/>
      <c r="H29" s="20"/>
      <c r="I29" s="20"/>
      <c r="J29" s="20"/>
      <c r="K29" s="20"/>
      <c r="L29" s="20"/>
      <c r="M29" s="13"/>
      <c r="N29" s="13"/>
      <c r="O29" s="23"/>
    </row>
    <row r="30" spans="1:15" s="8" customFormat="1" ht="19.5" customHeight="1">
      <c r="A30" s="13"/>
      <c r="B30" s="19"/>
      <c r="C30" s="13"/>
      <c r="D30" s="24"/>
      <c r="E30" s="24"/>
      <c r="F30" s="22"/>
      <c r="G30" s="13"/>
      <c r="H30" s="13"/>
      <c r="I30" s="13"/>
      <c r="J30" s="13"/>
      <c r="K30" s="13"/>
      <c r="L30" s="13"/>
      <c r="M30" s="13"/>
      <c r="N30" s="13"/>
      <c r="O30" s="23"/>
    </row>
    <row r="31" spans="1:15" s="8" customFormat="1" ht="19.5" customHeight="1">
      <c r="A31" s="13"/>
      <c r="B31" s="19"/>
      <c r="C31" s="13" t="s">
        <v>10</v>
      </c>
      <c r="D31" s="25"/>
      <c r="E31" s="25"/>
      <c r="F31" s="26"/>
      <c r="G31" s="13"/>
      <c r="H31" s="27">
        <f>IF(D28="","",N27)</f>
      </c>
      <c r="I31" s="13" t="s">
        <v>36</v>
      </c>
      <c r="J31" s="13"/>
      <c r="K31" s="13"/>
      <c r="L31" s="13"/>
      <c r="M31" s="13"/>
      <c r="N31" s="13"/>
      <c r="O31" s="23"/>
    </row>
    <row r="32" spans="1:15" s="8" customFormat="1" ht="19.5" customHeight="1">
      <c r="A32" s="13"/>
      <c r="B32" s="19"/>
      <c r="C32" s="13"/>
      <c r="D32" s="25"/>
      <c r="E32" s="25"/>
      <c r="F32" s="26"/>
      <c r="G32" s="13"/>
      <c r="H32" s="13"/>
      <c r="I32" s="13"/>
      <c r="J32" s="13"/>
      <c r="K32" s="13"/>
      <c r="L32" s="13"/>
      <c r="M32" s="13"/>
      <c r="N32" s="13"/>
      <c r="O32" s="23"/>
    </row>
    <row r="33" spans="1:15" s="8" customFormat="1" ht="19.5" customHeight="1">
      <c r="A33" s="13"/>
      <c r="B33" s="19"/>
      <c r="C33" s="13" t="s">
        <v>11</v>
      </c>
      <c r="D33" s="25"/>
      <c r="E33" s="25"/>
      <c r="F33" s="26"/>
      <c r="G33" s="28">
        <f>IF(D28="","",IF(N27&lt;4,5,IF(N27&lt;6,4,IF(N27&lt;8,3,IF(N27&lt;10,2,1)))))</f>
      </c>
      <c r="H33" s="13"/>
      <c r="I33" s="29">
        <f>IF(G33=1,"v ý b o r n ě",IF(G33=5,"Polepšete se!!!",""))</f>
      </c>
      <c r="J33" s="13"/>
      <c r="K33" s="13"/>
      <c r="L33" s="13"/>
      <c r="M33" s="13"/>
      <c r="N33" s="13"/>
      <c r="O33" s="23"/>
    </row>
    <row r="34" spans="1:15" s="8" customFormat="1" ht="19.5" customHeight="1">
      <c r="A34" s="13"/>
      <c r="B34" s="19"/>
      <c r="C34" s="13"/>
      <c r="D34" s="25"/>
      <c r="E34" s="25"/>
      <c r="F34" s="26"/>
      <c r="G34" s="13"/>
      <c r="H34" s="13"/>
      <c r="I34" s="13"/>
      <c r="J34" s="13"/>
      <c r="K34" s="13"/>
      <c r="L34" s="13"/>
      <c r="M34" s="13"/>
      <c r="N34" s="13"/>
      <c r="O34" s="23"/>
    </row>
    <row r="35" spans="2:15" s="8" customFormat="1" ht="19.5" customHeight="1">
      <c r="B35" s="30"/>
      <c r="D35" s="31"/>
      <c r="E35" s="31"/>
      <c r="F35" s="32"/>
      <c r="O35" s="14"/>
    </row>
    <row r="36" spans="2:15" s="8" customFormat="1" ht="19.5" customHeight="1">
      <c r="B36" s="30"/>
      <c r="D36" s="31"/>
      <c r="E36" s="31"/>
      <c r="F36" s="32"/>
      <c r="O36" s="14"/>
    </row>
    <row r="37" spans="2:15" s="8" customFormat="1" ht="19.5" customHeight="1">
      <c r="B37" s="30"/>
      <c r="D37" s="31"/>
      <c r="E37" s="31"/>
      <c r="F37" s="32"/>
      <c r="O37" s="14"/>
    </row>
    <row r="38" spans="2:15" s="8" customFormat="1" ht="15">
      <c r="B38" s="30"/>
      <c r="D38" s="31"/>
      <c r="E38" s="31"/>
      <c r="F38" s="32"/>
      <c r="O38" s="14"/>
    </row>
    <row r="39" spans="2:15" s="8" customFormat="1" ht="15">
      <c r="B39" s="30"/>
      <c r="D39" s="31"/>
      <c r="E39" s="31"/>
      <c r="F39" s="32"/>
      <c r="O39" s="14"/>
    </row>
    <row r="40" spans="2:15" s="8" customFormat="1" ht="15">
      <c r="B40" s="30"/>
      <c r="D40" s="31"/>
      <c r="E40" s="31"/>
      <c r="F40" s="32"/>
      <c r="O40" s="14"/>
    </row>
    <row r="41" spans="2:15" s="8" customFormat="1" ht="15">
      <c r="B41" s="30"/>
      <c r="D41" s="31"/>
      <c r="E41" s="31"/>
      <c r="F41" s="32"/>
      <c r="O41" s="14"/>
    </row>
    <row r="42" spans="2:15" s="8" customFormat="1" ht="15">
      <c r="B42" s="30"/>
      <c r="D42" s="31"/>
      <c r="E42" s="31"/>
      <c r="F42" s="32"/>
      <c r="O42" s="14"/>
    </row>
    <row r="43" spans="2:15" s="8" customFormat="1" ht="15">
      <c r="B43" s="30"/>
      <c r="D43" s="31"/>
      <c r="E43" s="31"/>
      <c r="F43" s="32"/>
      <c r="O43" s="14"/>
    </row>
    <row r="44" spans="2:15" s="8" customFormat="1" ht="15">
      <c r="B44" s="30"/>
      <c r="D44" s="31"/>
      <c r="E44" s="31"/>
      <c r="F44" s="32"/>
      <c r="O44" s="14"/>
    </row>
    <row r="45" spans="2:15" s="8" customFormat="1" ht="15">
      <c r="B45" s="30"/>
      <c r="D45" s="31"/>
      <c r="E45" s="31"/>
      <c r="F45" s="32"/>
      <c r="O45" s="14"/>
    </row>
    <row r="46" spans="2:15" s="8" customFormat="1" ht="15">
      <c r="B46" s="30"/>
      <c r="D46" s="31"/>
      <c r="E46" s="31"/>
      <c r="F46" s="32"/>
      <c r="O46" s="14"/>
    </row>
    <row r="47" spans="2:15" s="8" customFormat="1" ht="15">
      <c r="B47" s="30"/>
      <c r="D47" s="31"/>
      <c r="E47" s="31"/>
      <c r="F47" s="32"/>
      <c r="O47" s="14"/>
    </row>
    <row r="48" spans="2:15" s="8" customFormat="1" ht="15">
      <c r="B48" s="30"/>
      <c r="D48" s="31"/>
      <c r="E48" s="31"/>
      <c r="F48" s="32"/>
      <c r="O48" s="14"/>
    </row>
    <row r="49" spans="2:15" s="8" customFormat="1" ht="15">
      <c r="B49" s="30"/>
      <c r="D49" s="31"/>
      <c r="E49" s="31"/>
      <c r="F49" s="32"/>
      <c r="O49" s="14"/>
    </row>
    <row r="50" spans="2:15" s="8" customFormat="1" ht="15">
      <c r="B50" s="30"/>
      <c r="D50" s="31"/>
      <c r="E50" s="31"/>
      <c r="F50" s="32"/>
      <c r="O50" s="14"/>
    </row>
    <row r="51" spans="2:15" s="8" customFormat="1" ht="15">
      <c r="B51" s="30"/>
      <c r="D51" s="31"/>
      <c r="E51" s="31"/>
      <c r="F51" s="32"/>
      <c r="O51" s="14"/>
    </row>
    <row r="52" spans="2:15" s="8" customFormat="1" ht="15">
      <c r="B52" s="30"/>
      <c r="D52" s="31"/>
      <c r="E52" s="31"/>
      <c r="F52" s="32"/>
      <c r="O52" s="14"/>
    </row>
    <row r="53" spans="2:15" s="8" customFormat="1" ht="15">
      <c r="B53" s="30"/>
      <c r="D53" s="31"/>
      <c r="E53" s="31"/>
      <c r="F53" s="32"/>
      <c r="O53" s="14"/>
    </row>
    <row r="54" spans="2:15" s="8" customFormat="1" ht="15">
      <c r="B54" s="30"/>
      <c r="D54" s="31"/>
      <c r="E54" s="31"/>
      <c r="F54" s="32"/>
      <c r="O54" s="14"/>
    </row>
    <row r="55" spans="2:15" s="8" customFormat="1" ht="15">
      <c r="B55" s="30"/>
      <c r="D55" s="31"/>
      <c r="E55" s="31"/>
      <c r="F55" s="32"/>
      <c r="O55" s="14"/>
    </row>
    <row r="56" spans="2:15" s="8" customFormat="1" ht="15">
      <c r="B56" s="30"/>
      <c r="D56" s="31"/>
      <c r="E56" s="31"/>
      <c r="F56" s="32"/>
      <c r="O56" s="14"/>
    </row>
    <row r="57" spans="2:15" s="8" customFormat="1" ht="15">
      <c r="B57" s="30"/>
      <c r="D57" s="31"/>
      <c r="E57" s="31"/>
      <c r="F57" s="32"/>
      <c r="O57" s="14"/>
    </row>
    <row r="58" spans="2:15" s="8" customFormat="1" ht="15">
      <c r="B58" s="30"/>
      <c r="D58" s="31"/>
      <c r="E58" s="31"/>
      <c r="F58" s="32"/>
      <c r="O58" s="14"/>
    </row>
    <row r="59" spans="2:15" s="8" customFormat="1" ht="15">
      <c r="B59" s="30"/>
      <c r="D59" s="31"/>
      <c r="E59" s="31"/>
      <c r="F59" s="32"/>
      <c r="O59" s="14"/>
    </row>
    <row r="60" spans="2:15" s="8" customFormat="1" ht="15">
      <c r="B60" s="30"/>
      <c r="D60" s="31"/>
      <c r="E60" s="31"/>
      <c r="F60" s="32"/>
      <c r="O60" s="14"/>
    </row>
    <row r="61" spans="2:15" s="8" customFormat="1" ht="15">
      <c r="B61" s="30"/>
      <c r="D61" s="31"/>
      <c r="E61" s="31"/>
      <c r="F61" s="32"/>
      <c r="O61" s="14"/>
    </row>
  </sheetData>
  <sheetProtection password="CC69" sheet="1" objects="1" scenarios="1"/>
  <mergeCells count="4">
    <mergeCell ref="A1:L1"/>
    <mergeCell ref="C15:L15"/>
    <mergeCell ref="C22:L22"/>
    <mergeCell ref="C9:L9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</cp:lastModifiedBy>
  <cp:lastPrinted>2011-09-19T15:56:21Z</cp:lastPrinted>
  <dcterms:created xsi:type="dcterms:W3CDTF">2011-07-15T12:09:34Z</dcterms:created>
  <dcterms:modified xsi:type="dcterms:W3CDTF">2011-09-21T18:42:47Z</dcterms:modified>
  <cp:category/>
  <cp:version/>
  <cp:contentType/>
  <cp:contentStatus/>
</cp:coreProperties>
</file>